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rive\matrices de riesgo corvivienda\"/>
    </mc:Choice>
  </mc:AlternateContent>
  <bookViews>
    <workbookView xWindow="240" yWindow="60" windowWidth="19440" windowHeight="8010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J8" i="1" l="1"/>
  <c r="K8" i="1" s="1"/>
  <c r="I7" i="1" l="1"/>
  <c r="J7" i="1" s="1"/>
  <c r="K7" i="1" s="1"/>
  <c r="I6" i="1"/>
  <c r="G6" i="1" l="1"/>
  <c r="G7" i="1"/>
</calcChain>
</file>

<file path=xl/sharedStrings.xml><?xml version="1.0" encoding="utf-8"?>
<sst xmlns="http://schemas.openxmlformats.org/spreadsheetml/2006/main" count="46" uniqueCount="39">
  <si>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</si>
  <si>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</si>
  <si>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</si>
  <si>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</si>
  <si>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</si>
  <si>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</si>
  <si>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</si>
  <si>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</si>
  <si>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</si>
  <si>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</si>
  <si>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</si>
  <si>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</si>
  <si>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</si>
  <si>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</si>
  <si>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</si>
  <si>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no socializacion de los procesos</t>
  </si>
  <si>
    <t>incumplimiento en la ejecucion de los procesos y procedimientos</t>
  </si>
  <si>
    <t>n/a</t>
  </si>
  <si>
    <t>plan de socializacion y jornadas de semana de la calidad con toda la entidad</t>
  </si>
  <si>
    <t>lideres de procesos</t>
  </si>
  <si>
    <t>no cumplimiento en el desarrollo eficaz y eficiente de la  mision</t>
  </si>
  <si>
    <t>plan estrategico</t>
  </si>
  <si>
    <t>plan de socializacion en cuanto al plan estrategico y actualizacion del cornograma de actividades</t>
  </si>
  <si>
    <r>
      <t>CONTROLES DE INGENIERIA</t>
    </r>
    <r>
      <rPr>
        <sz val="14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</si>
  <si>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4"/>
        <color indexed="8"/>
        <rFont val="Arial"/>
        <family val="2"/>
      </rPr>
      <t>(Reducción del tiempo de exposición)</t>
    </r>
  </si>
  <si>
    <r>
      <rPr>
        <b/>
        <sz val="14"/>
        <color indexed="8"/>
        <rFont val="Arial"/>
        <family val="2"/>
      </rPr>
      <t>codigo</t>
    </r>
    <r>
      <rPr>
        <sz val="14"/>
        <color indexed="8"/>
        <rFont val="Arial"/>
        <family val="2"/>
      </rPr>
      <t>.</t>
    </r>
    <r>
      <rPr>
        <sz val="12"/>
        <color indexed="8"/>
        <rFont val="Arial"/>
        <family val="2"/>
      </rPr>
      <t>MRP-SGC</t>
    </r>
    <r>
      <rPr>
        <sz val="14"/>
        <color indexed="8"/>
        <rFont val="Arial"/>
        <family val="2"/>
      </rPr>
      <t xml:space="preserve">
</t>
    </r>
    <r>
      <rPr>
        <b/>
        <sz val="14"/>
        <color indexed="8"/>
        <rFont val="Arial"/>
        <family val="2"/>
      </rPr>
      <t>version</t>
    </r>
    <r>
      <rPr>
        <sz val="14"/>
        <color indexed="8"/>
        <rFont val="Arial"/>
        <family val="2"/>
      </rPr>
      <t xml:space="preserve">.02
</t>
    </r>
    <r>
      <rPr>
        <b/>
        <sz val="14"/>
        <color indexed="8"/>
        <rFont val="Arial"/>
        <family val="2"/>
      </rPr>
      <t>paginas</t>
    </r>
    <r>
      <rPr>
        <sz val="14"/>
        <color indexed="8"/>
        <rFont val="Arial"/>
        <family val="2"/>
      </rPr>
      <t>.1</t>
    </r>
  </si>
  <si>
    <t>procesos  caracterizados  y  procedimientos documentados</t>
  </si>
  <si>
    <t>incumplimiento a la ley y derroche de recursos</t>
  </si>
  <si>
    <t>M</t>
  </si>
  <si>
    <t>seguimiento y control del plan de SGC</t>
  </si>
  <si>
    <t>elaboracion de plan presupuestal para el SGC</t>
  </si>
  <si>
    <t>PROCESO: GESTION DE CALIDAD</t>
  </si>
  <si>
    <t>MAPA DE RIESGOS DEL PROCESO SGC</t>
  </si>
  <si>
    <t>inversion de recursos en el montaje del sistema y parcialidad  en la implementacion del sistema</t>
  </si>
  <si>
    <t>OBSERVACIONES</t>
  </si>
  <si>
    <t>FIRMA DE SEGUIMIENTO</t>
  </si>
  <si>
    <t>FIRMA DE DEPENDENCIA</t>
  </si>
  <si>
    <t>A</t>
  </si>
  <si>
    <t>se realizan reununiones para fijar controles que permitan el seguimiento al logro de las metas y compromisos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</si>
</sst>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4"/>
      <color indexed="8"/>
      <name val="Arial"/>
      <family val="2"/>
    </font>
    <font>
      <b/>
      <sz val="14"/>
      <color theme="1"/>
      <name val="Arial"/>
      <family val="2"/>
    </font>
    <font>
      <b/>
      <sz val="26"/>
      <color theme="1"/>
      <name val="Arial"/>
      <family val="2"/>
    </font>
    <font>
      <sz val="26"/>
      <color theme="1"/>
      <name val="Calibri"/>
      <family val="2"/>
      <scheme val="minor"/>
    </font>
    <font>
      <sz val="12"/>
      <color indexed="8"/>
      <name val="Arial"/>
      <family val="2"/>
    </font>
    <font>
      <sz val="11"/>
      <color theme="1"/>
      <name val="Arial"/>
      <family val="2"/>
    </font>
    <font>
      <b/>
      <sz val="14"/>
      <color indexed="8"/>
      <name val="Arial"/>
      <family val="2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textRotation="90" wrapText="1"/>
    </xf>
    <xf numFmtId="0" fontId="8" fillId="5" borderId="14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560294</xdr:colOff>
      <xdr:row>0</xdr:row>
      <xdr:rowOff>868456</xdr:rowOff>
    </xdr:to>
    <xdr:pic>
      <xdr:nvPicPr>
        <xdr:cNvPr id="2" name="1 Imagen" descr="Descripción: Resultado de imagen para LOGO CORVIVIEND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83566" cy="868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topLeftCell="A4" zoomScale="68" zoomScaleNormal="68" workbookViewId="0">
      <selection activeCell="A9" sqref="A9:XFD9"/>
    </sheetView>
  </sheetViews>
  <sheetFormatPr baseColWidth="10" defaultRowHeight="15" x14ac:dyDescent="0.25"/>
  <cols>
    <col min="1" max="1" width="19.140625" customWidth="1"/>
    <col min="2" max="2" width="17.140625" customWidth="1"/>
    <col min="3" max="3" width="21.140625" customWidth="1"/>
    <col min="9" max="9" width="13.140625" customWidth="1"/>
    <col min="11" max="11" width="22.28515625" customWidth="1"/>
    <col min="12" max="13" width="16.85546875" customWidth="1"/>
    <col min="14" max="14" width="12.28515625" customWidth="1"/>
    <col min="15" max="15" width="22.28515625" customWidth="1"/>
    <col min="16" max="16" width="21.140625" customWidth="1"/>
  </cols>
  <sheetData>
    <row r="1" spans="1:16" ht="69" customHeight="1" x14ac:dyDescent="0.25">
      <c r="D1" s="11" t="s">
        <v>32</v>
      </c>
      <c r="E1" s="12"/>
      <c r="F1" s="12"/>
      <c r="G1" s="12"/>
      <c r="H1" s="12"/>
      <c r="I1" s="12"/>
      <c r="J1" s="12"/>
      <c r="K1" s="12"/>
      <c r="L1" s="12"/>
      <c r="M1" s="12"/>
      <c r="N1" s="13"/>
      <c r="O1" s="8" t="s">
        <v>25</v>
      </c>
    </row>
    <row r="2" spans="1:16" ht="65.25" customHeight="1" x14ac:dyDescent="0.25">
      <c r="A2" s="14" t="s">
        <v>31</v>
      </c>
      <c r="B2" s="15"/>
      <c r="C2" s="16"/>
      <c r="D2" s="20" t="s">
        <v>0</v>
      </c>
      <c r="E2" s="21"/>
      <c r="F2" s="21"/>
      <c r="G2" s="21"/>
      <c r="H2" s="21"/>
      <c r="I2" s="21"/>
      <c r="J2" s="22"/>
      <c r="K2" s="1" t="s">
        <v>1</v>
      </c>
      <c r="L2" s="21"/>
      <c r="M2" s="21"/>
      <c r="N2" s="22"/>
      <c r="O2" s="1"/>
    </row>
    <row r="3" spans="1:16" x14ac:dyDescent="0.25">
      <c r="A3" s="17"/>
      <c r="B3" s="18"/>
      <c r="C3" s="19"/>
      <c r="D3" s="23" t="s">
        <v>2</v>
      </c>
      <c r="E3" s="23" t="s">
        <v>3</v>
      </c>
      <c r="F3" s="23" t="s">
        <v>4</v>
      </c>
      <c r="G3" s="23" t="s">
        <v>5</v>
      </c>
      <c r="H3" s="23" t="s">
        <v>6</v>
      </c>
      <c r="I3" s="23" t="s">
        <v>7</v>
      </c>
      <c r="J3" s="23" t="s">
        <v>8</v>
      </c>
      <c r="K3" s="23" t="s">
        <v>9</v>
      </c>
      <c r="L3" s="23" t="s">
        <v>23</v>
      </c>
      <c r="M3" s="23" t="s">
        <v>24</v>
      </c>
      <c r="N3" s="23" t="s">
        <v>10</v>
      </c>
      <c r="O3" s="2"/>
      <c r="P3" s="26" t="s">
        <v>34</v>
      </c>
    </row>
    <row r="4" spans="1:16" ht="18" x14ac:dyDescent="0.25">
      <c r="A4" s="31" t="s">
        <v>11</v>
      </c>
      <c r="B4" s="24" t="s">
        <v>12</v>
      </c>
      <c r="C4" s="3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30" t="s">
        <v>13</v>
      </c>
      <c r="P4" s="26"/>
    </row>
    <row r="5" spans="1:16" ht="132" customHeight="1" x14ac:dyDescent="0.25">
      <c r="A5" s="32"/>
      <c r="B5" s="25"/>
      <c r="C5" s="1" t="s">
        <v>14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30"/>
      <c r="P5" s="27"/>
    </row>
    <row r="6" spans="1:16" ht="85.5" x14ac:dyDescent="0.25">
      <c r="A6" s="28" t="s">
        <v>15</v>
      </c>
      <c r="B6" s="5" t="s">
        <v>16</v>
      </c>
      <c r="C6" s="5" t="s">
        <v>26</v>
      </c>
      <c r="D6" s="5">
        <v>1</v>
      </c>
      <c r="E6" s="5">
        <v>3</v>
      </c>
      <c r="F6" s="5">
        <v>2</v>
      </c>
      <c r="G6" s="6" t="str">
        <f>IF(AND(F6&gt;=2,F6&lt;=4),"B",IF(AND(F6&gt;=6,F6&lt;=8),"M",IF(AND(F6&gt;=10,F6&lt;=20),"A",IF(AND(F6&gt;=24,F6&lt;=40),"MA",""))))</f>
        <v>B</v>
      </c>
      <c r="H6" s="5">
        <v>10</v>
      </c>
      <c r="I6" s="5">
        <f>F6*H6</f>
        <v>20</v>
      </c>
      <c r="J6" s="7">
        <v>3</v>
      </c>
      <c r="K6" s="5" t="s">
        <v>37</v>
      </c>
      <c r="L6" s="5" t="s">
        <v>17</v>
      </c>
      <c r="M6" s="5" t="s">
        <v>18</v>
      </c>
      <c r="N6" s="5" t="s">
        <v>17</v>
      </c>
      <c r="O6" s="5" t="s">
        <v>19</v>
      </c>
      <c r="P6" s="33" t="s">
        <v>38</v>
      </c>
    </row>
    <row r="7" spans="1:16" ht="99.75" x14ac:dyDescent="0.25">
      <c r="A7" s="29"/>
      <c r="B7" s="4" t="s">
        <v>20</v>
      </c>
      <c r="C7" s="5" t="s">
        <v>21</v>
      </c>
      <c r="D7" s="5">
        <v>2</v>
      </c>
      <c r="E7" s="5">
        <v>3</v>
      </c>
      <c r="F7" s="5">
        <v>2</v>
      </c>
      <c r="G7" s="6" t="str">
        <f t="shared" ref="G7" si="0">IF(AND(F7&gt;=2,F7&lt;=4),"B",IF(AND(F7&gt;=6,F7&lt;=8),"M",IF(AND(F7&gt;=10,F7&lt;=20),"A",IF(AND(F7&gt;=24,F7&lt;=40),"MA",""))))</f>
        <v>B</v>
      </c>
      <c r="H7" s="5">
        <v>10</v>
      </c>
      <c r="I7" s="5">
        <f t="shared" ref="I7" si="1">F7*H7</f>
        <v>20</v>
      </c>
      <c r="J7" s="5" t="str">
        <f t="shared" ref="J7:J8" si="2">IF(I7=20,"4",IF(AND(I7&gt;=40,I7&lt;=120),"3",IF(AND(I7&gt;=150,I7&lt;=500),"2",IF(AND(I7&gt;=600,I7&lt;=4000),"1",""))))</f>
        <v>4</v>
      </c>
      <c r="K7" s="5" t="str">
        <f t="shared" ref="K7:K8" si="3">IF(J7="1","NA",IF(J7="2","NA-ACE",IF(J7="3","A",IF(J7="4","A",""))))</f>
        <v>A</v>
      </c>
      <c r="L7" s="5" t="s">
        <v>17</v>
      </c>
      <c r="M7" s="5" t="s">
        <v>22</v>
      </c>
      <c r="N7" s="5" t="s">
        <v>17</v>
      </c>
      <c r="O7" s="5" t="s">
        <v>19</v>
      </c>
      <c r="P7" s="34"/>
    </row>
    <row r="8" spans="1:16" ht="116.25" customHeight="1" x14ac:dyDescent="0.25">
      <c r="A8" s="9" t="s">
        <v>33</v>
      </c>
      <c r="B8" s="4" t="s">
        <v>27</v>
      </c>
      <c r="C8" s="5" t="s">
        <v>29</v>
      </c>
      <c r="D8" s="5">
        <v>2</v>
      </c>
      <c r="E8" s="5">
        <v>3</v>
      </c>
      <c r="F8" s="5">
        <v>6</v>
      </c>
      <c r="G8" s="6" t="s">
        <v>28</v>
      </c>
      <c r="H8" s="5">
        <v>10</v>
      </c>
      <c r="I8" s="5">
        <v>60</v>
      </c>
      <c r="J8" s="5" t="str">
        <f t="shared" si="2"/>
        <v>3</v>
      </c>
      <c r="K8" s="5" t="str">
        <f t="shared" si="3"/>
        <v>A</v>
      </c>
      <c r="L8" s="5" t="s">
        <v>17</v>
      </c>
      <c r="M8" s="5" t="s">
        <v>30</v>
      </c>
      <c r="N8" s="5" t="s">
        <v>17</v>
      </c>
      <c r="O8" s="5" t="s">
        <v>19</v>
      </c>
      <c r="P8" s="35"/>
    </row>
    <row r="10" spans="1:16" x14ac:dyDescent="0.25">
      <c r="A10" s="10"/>
    </row>
    <row r="12" spans="1:16" x14ac:dyDescent="0.25">
      <c r="B12" t="s">
        <v>35</v>
      </c>
      <c r="G12" t="s">
        <v>36</v>
      </c>
    </row>
  </sheetData>
  <mergeCells count="21">
    <mergeCell ref="P3:P5"/>
    <mergeCell ref="A6:A7"/>
    <mergeCell ref="O4:O5"/>
    <mergeCell ref="J3:J5"/>
    <mergeCell ref="K3:K5"/>
    <mergeCell ref="L3:L5"/>
    <mergeCell ref="M3:M5"/>
    <mergeCell ref="N3:N5"/>
    <mergeCell ref="A4:A5"/>
    <mergeCell ref="B4:B5"/>
    <mergeCell ref="P6:P8"/>
    <mergeCell ref="D1:N1"/>
    <mergeCell ref="A2:C3"/>
    <mergeCell ref="D2:J2"/>
    <mergeCell ref="L2:N2"/>
    <mergeCell ref="D3:D5"/>
    <mergeCell ref="E3:E5"/>
    <mergeCell ref="F3:F5"/>
    <mergeCell ref="G3:G5"/>
    <mergeCell ref="H3:H5"/>
    <mergeCell ref="I3:I5"/>
  </mergeCells>
  <conditionalFormatting sqref="J6:J8">
    <cfRule type="containsText" dxfId="14" priority="8" operator="containsText" text="4">
      <formula>NOT(ISERROR(SEARCH("4",J6)))</formula>
    </cfRule>
    <cfRule type="containsText" dxfId="13" priority="9" operator="containsText" text="3">
      <formula>NOT(ISERROR(SEARCH("3",J6)))</formula>
    </cfRule>
    <cfRule type="containsText" dxfId="12" priority="10" operator="containsText" text="2">
      <formula>NOT(ISERROR(SEARCH("2",J6)))</formula>
    </cfRule>
    <cfRule type="containsText" dxfId="11" priority="11" operator="containsText" text="1">
      <formula>NOT(ISERROR(SEARCH("1",J6)))</formula>
    </cfRule>
    <cfRule type="containsText" dxfId="10" priority="12" operator="containsText" text="I.">
      <formula>NOT(ISERROR(SEARCH("I.",J6)))</formula>
    </cfRule>
    <cfRule type="containsText" dxfId="9" priority="13" operator="containsText" text="II">
      <formula>NOT(ISERROR(SEARCH("II",J6)))</formula>
    </cfRule>
    <cfRule type="containsText" dxfId="8" priority="14" operator="containsText" text="III">
      <formula>NOT(ISERROR(SEARCH("III",J6)))</formula>
    </cfRule>
    <cfRule type="containsText" dxfId="7" priority="15" operator="containsText" text="IV">
      <formula>NOT(ISERROR(SEARCH("IV",J6)))</formula>
    </cfRule>
  </conditionalFormatting>
  <conditionalFormatting sqref="K6:K8">
    <cfRule type="expression" dxfId="6" priority="5" stopIfTrue="1">
      <formula>LEFT(K6,LEN("A"))="A"</formula>
    </cfRule>
    <cfRule type="expression" dxfId="5" priority="6" stopIfTrue="1">
      <formula>RIGHT(K6,LEN("NA"))="NA"</formula>
    </cfRule>
    <cfRule type="expression" dxfId="4" priority="7" stopIfTrue="1">
      <formula>RIGHT(K6,LEN("CE"))="CE"</formula>
    </cfRule>
  </conditionalFormatting>
  <conditionalFormatting sqref="G6:G8">
    <cfRule type="containsText" dxfId="3" priority="1" operator="containsText" text="MA">
      <formula>NOT(ISERROR(SEARCH("MA",G6)))</formula>
    </cfRule>
    <cfRule type="containsText" dxfId="2" priority="2" operator="containsText" text="A">
      <formula>NOT(ISERROR(SEARCH("A",G6)))</formula>
    </cfRule>
    <cfRule type="containsText" dxfId="1" priority="3" operator="containsText" text="M">
      <formula>NOT(ISERROR(SEARCH("M",G6)))</formula>
    </cfRule>
    <cfRule type="containsText" dxfId="0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apoyo_planeacion</cp:lastModifiedBy>
  <dcterms:created xsi:type="dcterms:W3CDTF">2018-09-19T18:37:09Z</dcterms:created>
  <dcterms:modified xsi:type="dcterms:W3CDTF">2019-11-05T14:48:42Z</dcterms:modified>
</cp:coreProperties>
</file>