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10" i="1" l="1"/>
  <c r="G10" i="1" s="1"/>
  <c r="I9" i="1"/>
  <c r="J9" i="1" s="1"/>
  <c r="K9" i="1" s="1"/>
  <c r="I8" i="1"/>
  <c r="J8" i="1" s="1"/>
  <c r="K8" i="1" s="1"/>
  <c r="F7" i="1"/>
  <c r="I7" i="1" s="1"/>
  <c r="J7" i="1" s="1"/>
  <c r="K7" i="1" s="1"/>
  <c r="F6" i="1"/>
  <c r="G6" i="1" s="1"/>
  <c r="I6" i="1" l="1"/>
  <c r="J6" i="1" s="1"/>
  <c r="K6" i="1" s="1"/>
  <c r="G7" i="1"/>
  <c r="I10" i="1"/>
  <c r="J10" i="1" s="1"/>
  <c r="K10" i="1" s="1"/>
  <c r="G8" i="1"/>
  <c r="G9" i="1"/>
</calcChain>
</file>

<file path=xl/sharedStrings.xml><?xml version="1.0" encoding="utf-8"?>
<sst xmlns="http://schemas.openxmlformats.org/spreadsheetml/2006/main" count="59" uniqueCount="43">
  <si>
    <t>MAPA DE RIESGOS DE PROCESOS DE PLANIFICACION DEL SIG</t>
  </si>
  <si>
    <t>PROCESO: GESTION FINANCIERA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</si>
  <si>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</si>
  <si>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</si>
  <si>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</si>
  <si>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</si>
  <si>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</si>
  <si>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</si>
  <si>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</si>
  <si>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</si>
  <si>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</si>
  <si>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</si>
  <si>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</si>
  <si>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</si>
  <si>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</si>
  <si>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</si>
  <si>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</si>
  <si>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elaboracion del plan anueal de compras</t>
  </si>
  <si>
    <t>falta de planeacion y mal manejo de recursos publicos</t>
  </si>
  <si>
    <t>auditorias por control interno</t>
  </si>
  <si>
    <t>n/a</t>
  </si>
  <si>
    <t>elaboracion,seguimiento y control del plan anual de compras</t>
  </si>
  <si>
    <t>lideres de procesos</t>
  </si>
  <si>
    <t>daño del software financiero</t>
  </si>
  <si>
    <t xml:space="preserve">perdida y uso inadecuado de informacion </t>
  </si>
  <si>
    <t>plan de mantenimiento al software financiero</t>
  </si>
  <si>
    <t>jefe de sistemas y lideres de procesos</t>
  </si>
  <si>
    <t>prsentacion de informes equivocados e incompletos</t>
  </si>
  <si>
    <t>informacion inoportuna y errada con el desmojoramiento continuo institucional</t>
  </si>
  <si>
    <t>auditorias internas y plan de verificacion de informes</t>
  </si>
  <si>
    <t>reduccion en el encvio de los recursos por parte del distrito</t>
  </si>
  <si>
    <t>reduccion en el plan de adquisicion (dificit)</t>
  </si>
  <si>
    <t>control y seguimiento al plan de adqusicion</t>
  </si>
  <si>
    <t>no rendicion de informes oportunos a los entes de control</t>
  </si>
  <si>
    <t>sanciones disciplinarias</t>
  </si>
  <si>
    <t>seguimiento al desarrollo del cronograma de actividades-aplicación de los procedimientos</t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</si>
  <si>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</si>
  <si>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</si>
  <si>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>.</t>
    </r>
    <r>
      <rPr>
        <sz val="10"/>
        <color indexed="8"/>
        <rFont val="Arial"/>
        <family val="2"/>
      </rPr>
      <t>MRP-PPS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version</t>
    </r>
    <r>
      <rPr>
        <sz val="12"/>
        <color indexed="8"/>
        <rFont val="Arial"/>
        <family val="2"/>
      </rPr>
      <t xml:space="preserve">.02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</si>
  <si>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t>OBSRVACIONES</t>
  </si>
  <si>
    <t>FIRMA DE SEGUIMIENTO</t>
  </si>
  <si>
    <t>FIRMA DE DEPENDENCIA</t>
  </si>
  <si>
    <t>se elabora plan de presupuesto anual,pero el proceso depende en gran parte de gestiones externas (recaudo distrital)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</si>
</sst>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1" fillId="6" borderId="0" xfId="0" applyFont="1" applyFill="1"/>
    <xf numFmtId="0" fontId="0" fillId="0" borderId="1" xfId="0" applyBorder="1"/>
    <xf numFmtId="0" fontId="8" fillId="5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1052181</xdr:colOff>
      <xdr:row>0</xdr:row>
      <xdr:rowOff>779808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92326" cy="779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topLeftCell="A4" zoomScale="59" zoomScaleNormal="59" workbookViewId="0">
      <selection activeCell="F10" sqref="F10"/>
    </sheetView>
  </sheetViews>
  <sheetFormatPr baseColWidth="10" defaultRowHeight="15" x14ac:dyDescent="0.25"/>
  <cols>
    <col min="1" max="1" width="20.140625" customWidth="1"/>
    <col min="2" max="2" width="16.85546875" customWidth="1"/>
    <col min="3" max="3" width="23.85546875" customWidth="1"/>
    <col min="11" max="11" width="16.85546875" customWidth="1"/>
    <col min="12" max="12" width="18" customWidth="1"/>
    <col min="13" max="13" width="18.5703125" customWidth="1"/>
    <col min="15" max="15" width="17.5703125" customWidth="1"/>
    <col min="16" max="16" width="21.85546875" customWidth="1"/>
  </cols>
  <sheetData>
    <row r="1" spans="1:16" ht="62.25" x14ac:dyDescent="0.25">
      <c r="C1" s="23" t="s">
        <v>0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12" t="s">
        <v>38</v>
      </c>
    </row>
    <row r="2" spans="1:16" ht="39.75" customHeight="1" x14ac:dyDescent="0.25">
      <c r="A2" s="26" t="s">
        <v>1</v>
      </c>
      <c r="B2" s="27"/>
      <c r="C2" s="28"/>
      <c r="D2" s="32" t="s">
        <v>2</v>
      </c>
      <c r="E2" s="33"/>
      <c r="F2" s="33"/>
      <c r="G2" s="33"/>
      <c r="H2" s="33"/>
      <c r="I2" s="33"/>
      <c r="J2" s="34"/>
      <c r="K2" s="2" t="s">
        <v>3</v>
      </c>
      <c r="L2" s="33"/>
      <c r="M2" s="33"/>
      <c r="N2" s="34"/>
      <c r="O2" s="1"/>
    </row>
    <row r="3" spans="1:16" ht="24" customHeight="1" x14ac:dyDescent="0.25">
      <c r="A3" s="29"/>
      <c r="B3" s="30"/>
      <c r="C3" s="31"/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18" t="s">
        <v>36</v>
      </c>
      <c r="M3" s="18" t="s">
        <v>37</v>
      </c>
      <c r="N3" s="18" t="s">
        <v>12</v>
      </c>
      <c r="O3" s="3"/>
    </row>
    <row r="4" spans="1:16" ht="51" customHeight="1" x14ac:dyDescent="0.25">
      <c r="A4" s="21" t="s">
        <v>13</v>
      </c>
      <c r="B4" s="18" t="s">
        <v>14</v>
      </c>
      <c r="C4" s="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18" t="s">
        <v>15</v>
      </c>
      <c r="P4" s="14" t="s">
        <v>39</v>
      </c>
    </row>
    <row r="5" spans="1:16" ht="90" customHeight="1" x14ac:dyDescent="0.25">
      <c r="A5" s="22"/>
      <c r="B5" s="19"/>
      <c r="C5" s="1" t="s">
        <v>16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5"/>
    </row>
    <row r="6" spans="1:16" ht="99.75" x14ac:dyDescent="0.25">
      <c r="A6" s="5" t="s">
        <v>17</v>
      </c>
      <c r="B6" s="6" t="s">
        <v>18</v>
      </c>
      <c r="C6" s="6" t="s">
        <v>19</v>
      </c>
      <c r="D6" s="6">
        <v>2</v>
      </c>
      <c r="E6" s="6">
        <v>2</v>
      </c>
      <c r="F6" s="6">
        <f>D6*E6</f>
        <v>4</v>
      </c>
      <c r="G6" s="7" t="str">
        <f>IF(AND(F6&gt;=2,F6&lt;=4),"B",IF(AND(F6&gt;=6,F6&lt;=8),"M",IF(AND(F6&gt;=10,F6&lt;=20),"A",IF(AND(F6&gt;=24,F6&lt;=40),"MA",""))))</f>
        <v>B</v>
      </c>
      <c r="H6" s="6">
        <v>10</v>
      </c>
      <c r="I6" s="6">
        <f>F6*H6</f>
        <v>40</v>
      </c>
      <c r="J6" s="8" t="str">
        <f>IF(I6=20,"4",IF(AND(I6&gt;=40,I6&lt;=120),"3",IF(AND(I6&gt;=150,I6&lt;=500),"2",IF(AND(I6&gt;=600,I6&lt;=4000),"1",""))))</f>
        <v>3</v>
      </c>
      <c r="K6" s="6" t="str">
        <f>IF(J6="1","NA",IF(J6="2","NA-ACE",IF(J6="3","A",IF(J6="4","A",""))))</f>
        <v>A</v>
      </c>
      <c r="L6" s="6" t="s">
        <v>20</v>
      </c>
      <c r="M6" s="6" t="s">
        <v>21</v>
      </c>
      <c r="N6" s="6" t="s">
        <v>20</v>
      </c>
      <c r="O6" s="6" t="s">
        <v>22</v>
      </c>
      <c r="P6" s="15"/>
    </row>
    <row r="7" spans="1:16" ht="57" x14ac:dyDescent="0.25">
      <c r="A7" s="5" t="s">
        <v>23</v>
      </c>
      <c r="B7" s="6" t="s">
        <v>24</v>
      </c>
      <c r="C7" s="6" t="s">
        <v>20</v>
      </c>
      <c r="D7" s="6">
        <v>3</v>
      </c>
      <c r="E7" s="6">
        <v>2</v>
      </c>
      <c r="F7" s="6">
        <f t="shared" ref="F7:F10" si="0">D7*E7</f>
        <v>6</v>
      </c>
      <c r="G7" s="7" t="str">
        <f t="shared" ref="G7:G10" si="1">IF(AND(F7&gt;=2,F7&lt;=4),"B",IF(AND(F7&gt;=6,F7&lt;=8),"M",IF(AND(F7&gt;=10,F7&lt;=20),"A",IF(AND(F7&gt;=24,F7&lt;=40),"MA",""))))</f>
        <v>M</v>
      </c>
      <c r="H7" s="6">
        <v>10</v>
      </c>
      <c r="I7" s="6">
        <f t="shared" ref="I7:I10" si="2">F7*H7</f>
        <v>60</v>
      </c>
      <c r="J7" s="6" t="str">
        <f t="shared" ref="J7:J10" si="3">IF(I7=20,"4",IF(AND(I7&gt;=40,I7&lt;=120),"3",IF(AND(I7&gt;=150,I7&lt;=500),"2",IF(AND(I7&gt;=600,I7&lt;=4000),"1",""))))</f>
        <v>3</v>
      </c>
      <c r="K7" s="6" t="str">
        <f t="shared" ref="K7:K10" si="4">IF(J7="1","NA",IF(J7="2","NA-ACE",IF(J7="3","A",IF(J7="4","A",""))))</f>
        <v>A</v>
      </c>
      <c r="L7" s="6" t="s">
        <v>25</v>
      </c>
      <c r="M7" s="6" t="s">
        <v>20</v>
      </c>
      <c r="N7" s="6" t="s">
        <v>20</v>
      </c>
      <c r="O7" s="6" t="s">
        <v>26</v>
      </c>
      <c r="P7" s="15"/>
    </row>
    <row r="8" spans="1:16" ht="85.5" x14ac:dyDescent="0.25">
      <c r="A8" s="9" t="s">
        <v>27</v>
      </c>
      <c r="B8" s="9" t="s">
        <v>28</v>
      </c>
      <c r="C8" s="9" t="s">
        <v>20</v>
      </c>
      <c r="D8" s="10">
        <v>2</v>
      </c>
      <c r="E8" s="10">
        <v>3</v>
      </c>
      <c r="F8" s="6">
        <v>4</v>
      </c>
      <c r="G8" s="7" t="str">
        <f t="shared" si="1"/>
        <v>B</v>
      </c>
      <c r="H8" s="10">
        <v>10</v>
      </c>
      <c r="I8" s="6">
        <f t="shared" si="2"/>
        <v>40</v>
      </c>
      <c r="J8" s="6" t="str">
        <f t="shared" si="3"/>
        <v>3</v>
      </c>
      <c r="K8" s="6" t="str">
        <f t="shared" si="4"/>
        <v>A</v>
      </c>
      <c r="L8" s="9" t="s">
        <v>20</v>
      </c>
      <c r="M8" s="9" t="s">
        <v>29</v>
      </c>
      <c r="N8" s="9" t="s">
        <v>20</v>
      </c>
      <c r="O8" s="9" t="s">
        <v>22</v>
      </c>
      <c r="P8" s="15"/>
    </row>
    <row r="9" spans="1:16" ht="114" customHeight="1" x14ac:dyDescent="0.25">
      <c r="A9" s="11" t="s">
        <v>30</v>
      </c>
      <c r="B9" s="9" t="s">
        <v>31</v>
      </c>
      <c r="C9" s="9" t="s">
        <v>20</v>
      </c>
      <c r="D9" s="10">
        <v>2</v>
      </c>
      <c r="E9" s="10">
        <v>3</v>
      </c>
      <c r="F9" s="6">
        <v>4</v>
      </c>
      <c r="G9" s="7" t="str">
        <f t="shared" si="1"/>
        <v>B</v>
      </c>
      <c r="H9" s="10">
        <v>10</v>
      </c>
      <c r="I9" s="9">
        <f t="shared" si="2"/>
        <v>40</v>
      </c>
      <c r="J9" s="6" t="str">
        <f t="shared" si="3"/>
        <v>3</v>
      </c>
      <c r="K9" s="6" t="str">
        <f t="shared" si="4"/>
        <v>A</v>
      </c>
      <c r="L9" s="10" t="s">
        <v>20</v>
      </c>
      <c r="M9" s="9" t="s">
        <v>32</v>
      </c>
      <c r="N9" s="9" t="s">
        <v>20</v>
      </c>
      <c r="O9" s="9" t="s">
        <v>22</v>
      </c>
      <c r="P9" s="17" t="s">
        <v>42</v>
      </c>
    </row>
    <row r="10" spans="1:16" ht="85.5" x14ac:dyDescent="0.25">
      <c r="A10" s="9" t="s">
        <v>33</v>
      </c>
      <c r="B10" s="9" t="s">
        <v>34</v>
      </c>
      <c r="C10" s="9" t="s">
        <v>19</v>
      </c>
      <c r="D10" s="10">
        <v>2</v>
      </c>
      <c r="E10" s="10">
        <v>2</v>
      </c>
      <c r="F10" s="6">
        <f t="shared" si="0"/>
        <v>4</v>
      </c>
      <c r="G10" s="7" t="str">
        <f t="shared" si="1"/>
        <v>B</v>
      </c>
      <c r="H10" s="10">
        <v>10</v>
      </c>
      <c r="I10" s="9">
        <f t="shared" si="2"/>
        <v>40</v>
      </c>
      <c r="J10" s="6" t="str">
        <f t="shared" si="3"/>
        <v>3</v>
      </c>
      <c r="K10" s="6" t="str">
        <f t="shared" si="4"/>
        <v>A</v>
      </c>
      <c r="L10" s="10" t="s">
        <v>20</v>
      </c>
      <c r="M10" s="9" t="s">
        <v>35</v>
      </c>
      <c r="N10" s="9" t="s">
        <v>20</v>
      </c>
      <c r="O10" s="9" t="s">
        <v>22</v>
      </c>
      <c r="P10" s="15"/>
    </row>
    <row r="12" spans="1:16" x14ac:dyDescent="0.25">
      <c r="A12" s="13"/>
    </row>
    <row r="13" spans="1:16" ht="28.5" x14ac:dyDescent="0.25">
      <c r="B13" s="16" t="s">
        <v>40</v>
      </c>
      <c r="G13" t="s">
        <v>41</v>
      </c>
    </row>
  </sheetData>
  <mergeCells count="18"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J3:J5"/>
    <mergeCell ref="K3:K5"/>
    <mergeCell ref="L3:L5"/>
    <mergeCell ref="M3:M5"/>
    <mergeCell ref="N3:N5"/>
  </mergeCells>
  <conditionalFormatting sqref="J6:J10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0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0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2018-09-19T18:15:24Z</dcterms:created>
  <dcterms:modified xsi:type="dcterms:W3CDTF">2019-11-05T14:43:43Z</dcterms:modified>
</cp:coreProperties>
</file>