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9440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7" i="1" l="1"/>
  <c r="F7" i="1"/>
  <c r="G7" i="1" s="1"/>
  <c r="F6" i="1"/>
  <c r="I6" i="1" s="1"/>
  <c r="J6" i="1" s="1"/>
  <c r="K6" i="1" s="1"/>
  <c r="G6" i="1" l="1"/>
</calcChain>
</file>

<file path=xl/sharedStrings.xml><?xml version="1.0" encoding="utf-8"?>
<sst xmlns="http://schemas.openxmlformats.org/spreadsheetml/2006/main" count="40" uniqueCount="34">
  <si>
    <t>MAPA DE RIESGOS DEL PROCESOS DE PLANIFICACION DEL SIG</t>
  </si>
  <si>
    <t>PROCESO: COMUNICACIÓN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</si>
  <si>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</si>
  <si>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</si>
  <si>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</si>
  <si>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</si>
  <si>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</si>
  <si>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</si>
  <si>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</si>
  <si>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</si>
  <si>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</si>
  <si>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</si>
  <si>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</si>
  <si>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</si>
  <si>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</si>
  <si>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</si>
  <si>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</si>
  <si>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contar con plan estrategico para la comunicación publica</t>
  </si>
  <si>
    <t>informacion obsoleta y poca significativa para los medios y comunidad</t>
  </si>
  <si>
    <t>n/a</t>
  </si>
  <si>
    <t>diagnostico general del plan estrategico de comunicación para la actualizacion y reestructuracion de el</t>
  </si>
  <si>
    <t>lideres de procesos</t>
  </si>
  <si>
    <t>no dar iniformacion precisa y oportuna a la comunidad</t>
  </si>
  <si>
    <t>comunidad insatisfecha y perdida de credibilidad</t>
  </si>
  <si>
    <t>fluidez de informacion y actualizacion constante de los medios comunicativos</t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</si>
  <si>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</si>
  <si>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</si>
  <si>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>.</t>
    </r>
    <r>
      <rPr>
        <sz val="11"/>
        <color indexed="8"/>
        <rFont val="Arial"/>
        <family val="2"/>
      </rPr>
      <t>MRP-PPC</t>
    </r>
    <r>
      <rPr>
        <sz val="14"/>
        <color indexed="8"/>
        <rFont val="Arial"/>
        <family val="2"/>
      </rPr>
      <t xml:space="preserve">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</si>
  <si>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t>OBSERVACIONNES</t>
  </si>
  <si>
    <t>FIRMA  DEL SEGUIMIENTO</t>
  </si>
  <si>
    <t>FRIMA DE DEPENDENCIA</t>
  </si>
  <si>
    <t>A</t>
  </si>
  <si>
    <t>existe plan estrategico de comunicación publica,el cual se encuentra publicado en la plataforma de la entidad.</t>
  </si>
  <si>
    <t>crear canal directo entre las dependecias para una informacion oportuna y veraz.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</si>
</sst>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sz val="2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0" fillId="0" borderId="4" xfId="0" applyBorder="1"/>
    <xf numFmtId="0" fontId="13" fillId="5" borderId="4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53488</xdr:colOff>
      <xdr:row>0</xdr:row>
      <xdr:rowOff>1181100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3091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="55" zoomScaleNormal="55" workbookViewId="0">
      <selection activeCell="C16" sqref="C16"/>
    </sheetView>
  </sheetViews>
  <sheetFormatPr baseColWidth="10" defaultRowHeight="15" x14ac:dyDescent="0.25"/>
  <cols>
    <col min="1" max="1" width="16" customWidth="1"/>
    <col min="3" max="3" width="28.85546875" customWidth="1"/>
    <col min="12" max="12" width="15.28515625" customWidth="1"/>
    <col min="13" max="13" width="19.42578125" customWidth="1"/>
    <col min="15" max="15" width="16.7109375" customWidth="1"/>
    <col min="16" max="16" width="21.85546875" customWidth="1"/>
  </cols>
  <sheetData>
    <row r="1" spans="1:16" ht="97.5" customHeight="1" x14ac:dyDescent="0.25">
      <c r="A1" s="20"/>
      <c r="B1" s="21"/>
      <c r="C1" s="25" t="s">
        <v>0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  <c r="O1" s="10" t="s">
        <v>27</v>
      </c>
    </row>
    <row r="2" spans="1:16" ht="63" x14ac:dyDescent="0.25">
      <c r="A2" s="28" t="s">
        <v>1</v>
      </c>
      <c r="B2" s="28"/>
      <c r="C2" s="28"/>
      <c r="D2" s="29" t="s">
        <v>2</v>
      </c>
      <c r="E2" s="30"/>
      <c r="F2" s="30"/>
      <c r="G2" s="30"/>
      <c r="H2" s="30"/>
      <c r="I2" s="30"/>
      <c r="J2" s="31"/>
      <c r="K2" s="5" t="s">
        <v>3</v>
      </c>
      <c r="L2" s="32"/>
      <c r="M2" s="32"/>
      <c r="N2" s="32"/>
      <c r="O2" s="1"/>
      <c r="P2" s="15" t="s">
        <v>28</v>
      </c>
    </row>
    <row r="3" spans="1:16" x14ac:dyDescent="0.25">
      <c r="A3" s="28"/>
      <c r="B3" s="28"/>
      <c r="C3" s="28"/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6" t="s">
        <v>10</v>
      </c>
      <c r="K3" s="16" t="s">
        <v>11</v>
      </c>
      <c r="L3" s="16" t="s">
        <v>25</v>
      </c>
      <c r="M3" s="16" t="s">
        <v>26</v>
      </c>
      <c r="N3" s="22" t="s">
        <v>12</v>
      </c>
      <c r="O3" s="6"/>
      <c r="P3" s="14"/>
    </row>
    <row r="4" spans="1:16" ht="15.75" x14ac:dyDescent="0.25">
      <c r="A4" s="23" t="s">
        <v>13</v>
      </c>
      <c r="B4" s="16" t="s">
        <v>14</v>
      </c>
      <c r="C4" s="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9" t="s">
        <v>15</v>
      </c>
      <c r="P4" s="14"/>
    </row>
    <row r="5" spans="1:16" ht="105" customHeight="1" x14ac:dyDescent="0.25">
      <c r="A5" s="24"/>
      <c r="B5" s="18"/>
      <c r="C5" s="8" t="s">
        <v>16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  <c r="P5" s="14"/>
    </row>
    <row r="6" spans="1:16" ht="116.25" customHeight="1" x14ac:dyDescent="0.25">
      <c r="A6" s="13" t="s">
        <v>17</v>
      </c>
      <c r="B6" s="12" t="s">
        <v>18</v>
      </c>
      <c r="C6" s="9" t="s">
        <v>19</v>
      </c>
      <c r="D6" s="12">
        <v>1</v>
      </c>
      <c r="E6" s="12">
        <v>2</v>
      </c>
      <c r="F6" s="12">
        <f>D6*E6</f>
        <v>2</v>
      </c>
      <c r="G6" s="11" t="str">
        <f>IF(AND(F6&gt;=2,F6&lt;=4),"B",IF(AND(F6&gt;=6,F6&lt;=8),"M",IF(AND(F6&gt;=10,F6&lt;=20),"A",IF(AND(F6&gt;=24,F6&lt;=40),"MA",""))))</f>
        <v>B</v>
      </c>
      <c r="H6" s="12">
        <v>10</v>
      </c>
      <c r="I6" s="12">
        <f>F6*H6</f>
        <v>20</v>
      </c>
      <c r="J6" s="4" t="str">
        <f>IF(I6=20,"4",IF(AND(I6&gt;=40,I6&lt;=120),"3",IF(AND(I6&gt;=150,I6&lt;=500),"2",IF(AND(I6&gt;=600,I6&lt;=4000),"1",""))))</f>
        <v>4</v>
      </c>
      <c r="K6" s="2" t="str">
        <f>IF(J6="1","NA",IF(J6="2","NA-ACE",IF(J6="3","A",IF(J6="4","A",""))))</f>
        <v>A</v>
      </c>
      <c r="L6" s="12" t="s">
        <v>19</v>
      </c>
      <c r="M6" s="12" t="s">
        <v>20</v>
      </c>
      <c r="N6" s="12" t="s">
        <v>19</v>
      </c>
      <c r="O6" s="12" t="s">
        <v>21</v>
      </c>
      <c r="P6" s="33" t="s">
        <v>32</v>
      </c>
    </row>
    <row r="7" spans="1:16" ht="85.5" x14ac:dyDescent="0.25">
      <c r="A7" s="12" t="s">
        <v>22</v>
      </c>
      <c r="B7" s="12" t="s">
        <v>23</v>
      </c>
      <c r="C7" s="9" t="s">
        <v>19</v>
      </c>
      <c r="D7" s="12">
        <v>1</v>
      </c>
      <c r="E7" s="12">
        <v>3</v>
      </c>
      <c r="F7" s="12">
        <f t="shared" ref="F7" si="0">D7*E7</f>
        <v>3</v>
      </c>
      <c r="G7" s="3" t="str">
        <f t="shared" ref="G7" si="1">IF(AND(F7&gt;=2,F7&lt;=4),"B",IF(AND(F7&gt;=6,F7&lt;=8),"M",IF(AND(F7&gt;=10,F7&lt;=20),"A",IF(AND(F7&gt;=24,F7&lt;=40),"MA",""))))</f>
        <v>B</v>
      </c>
      <c r="H7" s="12">
        <v>10</v>
      </c>
      <c r="I7" s="12">
        <f t="shared" ref="I7" si="2">F7*H7</f>
        <v>30</v>
      </c>
      <c r="J7" s="2">
        <v>4</v>
      </c>
      <c r="K7" s="2" t="s">
        <v>31</v>
      </c>
      <c r="L7" s="12" t="s">
        <v>19</v>
      </c>
      <c r="M7" s="12" t="s">
        <v>24</v>
      </c>
      <c r="N7" s="12" t="s">
        <v>19</v>
      </c>
      <c r="O7" s="12" t="s">
        <v>21</v>
      </c>
      <c r="P7" s="33" t="s">
        <v>33</v>
      </c>
    </row>
    <row r="10" spans="1:16" x14ac:dyDescent="0.25">
      <c r="A10" t="s">
        <v>29</v>
      </c>
      <c r="H10" t="s">
        <v>30</v>
      </c>
    </row>
  </sheetData>
  <mergeCells count="19">
    <mergeCell ref="F3:F5"/>
    <mergeCell ref="G3:G5"/>
    <mergeCell ref="H3:H5"/>
    <mergeCell ref="I3:I5"/>
    <mergeCell ref="O4:O5"/>
    <mergeCell ref="A1:B1"/>
    <mergeCell ref="J3:J5"/>
    <mergeCell ref="K3:K5"/>
    <mergeCell ref="L3:L5"/>
    <mergeCell ref="M3:M5"/>
    <mergeCell ref="N3:N5"/>
    <mergeCell ref="A4:A5"/>
    <mergeCell ref="B4:B5"/>
    <mergeCell ref="C1:N1"/>
    <mergeCell ref="A2:C3"/>
    <mergeCell ref="D2:J2"/>
    <mergeCell ref="L2:N2"/>
    <mergeCell ref="D3:D5"/>
    <mergeCell ref="E3:E5"/>
  </mergeCells>
  <conditionalFormatting sqref="J6:J7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7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7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Oplan</cp:lastModifiedBy>
  <dcterms:created xsi:type="dcterms:W3CDTF">2018-09-19T17:48:14Z</dcterms:created>
  <dcterms:modified xsi:type="dcterms:W3CDTF">2019-06-05T14:40:01Z</dcterms:modified>
</cp:coreProperties>
</file>