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I7" i="1" l="1"/>
  <c r="J7" i="1" s="1"/>
  <c r="K7" i="1" s="1"/>
  <c r="F7" i="1"/>
  <c r="G7" i="1" s="1"/>
  <c r="I6" i="1"/>
  <c r="J6" i="1" s="1"/>
  <c r="K6" i="1" s="1"/>
  <c r="G6" i="1"/>
  <c r="F6" i="1"/>
</calcChain>
</file>

<file path=xl/sharedStrings.xml><?xml version="1.0" encoding="utf-8"?>
<sst xmlns="http://schemas.openxmlformats.org/spreadsheetml/2006/main" count="34" uniqueCount="28">
  <si>
    <t>MAPA DE RIESGOS DEL PROCESOS DE PLANIFICACION DEL SIG</t>
  </si>
  <si>
    <t>PROCESO: COMUNICACIÓN</t>
  </si>
  <si>
    <t>EVALUACION DEL RIESGO</t>
  </si>
  <si>
    <t>VALORACION DEL RIESGO</t>
  </si>
  <si>
    <t>NIVEL DEFICINCIA</t>
  </si>
  <si>
    <t>NIVEL EXPOSICION</t>
  </si>
  <si>
    <t>NIVEL PROBABILIDAD</t>
  </si>
  <si>
    <t>INTERPRETACION NIVEL PROBABILIDAD</t>
  </si>
  <si>
    <t>NIVEL CONSECUENCIAS</t>
  </si>
  <si>
    <t>NIVEL DE RIESGO E INTERVENCION</t>
  </si>
  <si>
    <t>INTERPRETACION DEL NR</t>
  </si>
  <si>
    <t>ACEPTABILIDAD DEL RIESGO</t>
  </si>
  <si>
    <t>EQUIPOS DE PROTECCION PERSONAL</t>
  </si>
  <si>
    <t>descripcion del riego</t>
  </si>
  <si>
    <t>CONSECUENCIAS</t>
  </si>
  <si>
    <t>RESPONSABLES</t>
  </si>
  <si>
    <t>CONTROLES EXISTENTES</t>
  </si>
  <si>
    <t>no contar con plan estrategico para la comunicación publica</t>
  </si>
  <si>
    <t>informacion obsoleta y poca significativa para los medios y comunidad</t>
  </si>
  <si>
    <t>n/a</t>
  </si>
  <si>
    <t>diagnostico general del plan estrategico de comunicación para la actualizacion y reestructuracion de el</t>
  </si>
  <si>
    <t>lideres de procesos</t>
  </si>
  <si>
    <t>no dar iniformacion precisa y oportuna a la comunidad</t>
  </si>
  <si>
    <t>comunidad insatisfecha y perdida de credibilidad</t>
  </si>
  <si>
    <t>fluidez de informacion y actualizacion constante de los medios comunicativos</t>
  </si>
  <si>
    <r>
      <t>CONTROLES DE INGENIERIA</t>
    </r>
    <r>
      <rPr>
        <sz val="12"/>
        <color indexed="8"/>
        <rFont val="Arial"/>
        <family val="2"/>
      </rPr>
      <t xml:space="preserve"> (Confinamiento, Aislamiento, ventilación)</t>
    </r>
  </si>
  <si>
    <r>
      <t xml:space="preserve">CONTROLES ADMINISTRATIVOS </t>
    </r>
    <r>
      <rPr>
        <sz val="12"/>
        <color indexed="8"/>
        <rFont val="Arial"/>
        <family val="2"/>
      </rPr>
      <t>(Reducción del tiempo de exposición)</t>
    </r>
  </si>
  <si>
    <r>
      <rPr>
        <b/>
        <sz val="14"/>
        <color indexed="8"/>
        <rFont val="Arial"/>
        <family val="2"/>
      </rPr>
      <t>codigo</t>
    </r>
    <r>
      <rPr>
        <sz val="14"/>
        <color indexed="8"/>
        <rFont val="Arial"/>
        <family val="2"/>
      </rPr>
      <t>.</t>
    </r>
    <r>
      <rPr>
        <sz val="11"/>
        <color indexed="8"/>
        <rFont val="Arial"/>
        <family val="2"/>
      </rPr>
      <t>MRP-PPC</t>
    </r>
    <r>
      <rPr>
        <sz val="14"/>
        <color indexed="8"/>
        <rFont val="Arial"/>
        <family val="2"/>
      </rPr>
      <t xml:space="preserve">
</t>
    </r>
    <r>
      <rPr>
        <b/>
        <sz val="14"/>
        <color indexed="8"/>
        <rFont val="Arial"/>
        <family val="2"/>
      </rPr>
      <t>version</t>
    </r>
    <r>
      <rPr>
        <sz val="14"/>
        <color indexed="8"/>
        <rFont val="Arial"/>
        <family val="2"/>
      </rPr>
      <t xml:space="preserve">.02
</t>
    </r>
    <r>
      <rPr>
        <b/>
        <sz val="14"/>
        <color indexed="8"/>
        <rFont val="Arial"/>
        <family val="2"/>
      </rPr>
      <t>paginas</t>
    </r>
    <r>
      <rPr>
        <sz val="14"/>
        <color indexed="8"/>
        <rFont val="Arial"/>
        <family val="2"/>
      </rPr>
      <t>.1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</si>
</sst>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4"/>
      <color indexed="8"/>
      <name val="Arial"/>
      <family val="2"/>
    </font>
    <font>
      <sz val="12"/>
      <color indexed="8"/>
      <name val="Arial"/>
      <family val="2"/>
    </font>
    <font>
      <b/>
      <sz val="28"/>
      <color theme="1"/>
      <name val="Arial"/>
      <family val="2"/>
    </font>
    <font>
      <sz val="28"/>
      <color theme="1"/>
      <name val="Calibri"/>
      <family val="2"/>
      <scheme val="minor"/>
    </font>
    <font>
      <b/>
      <sz val="14"/>
      <color indexed="8"/>
      <name val="Arial"/>
      <family val="2"/>
    </font>
    <font>
      <sz val="11"/>
      <color indexed="8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4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center" vertical="center" textRotation="90" wrapText="1"/>
    </xf>
    <xf numFmtId="0" fontId="5" fillId="2" borderId="4" xfId="0" applyFont="1" applyFill="1" applyBorder="1" applyAlignment="1">
      <alignment horizontal="center" vertical="center" textRotation="90" wrapText="1"/>
    </xf>
    <xf numFmtId="0" fontId="5" fillId="2" borderId="10" xfId="0" applyFont="1" applyFill="1" applyBorder="1" applyAlignment="1">
      <alignment horizontal="center" vertical="center" textRotation="90" wrapText="1"/>
    </xf>
    <xf numFmtId="0" fontId="5" fillId="2" borderId="4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1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53488</xdr:colOff>
      <xdr:row>0</xdr:row>
      <xdr:rowOff>1181100</xdr:rowOff>
    </xdr:to>
    <xdr:pic>
      <xdr:nvPicPr>
        <xdr:cNvPr id="2" name="1 Imagen" descr="Descripción: Resultado de imagen para LOGO CORVIVIEND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73091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"/>
  <sheetViews>
    <sheetView tabSelected="1" zoomScale="87" zoomScaleNormal="87" workbookViewId="0">
      <selection activeCell="D2" sqref="D2:J2"/>
    </sheetView>
  </sheetViews>
  <sheetFormatPr baseColWidth="10" defaultRowHeight="15" x14ac:dyDescent="0.25"/>
  <cols>
    <col min="1" max="1" width="16" customWidth="1"/>
    <col min="3" max="3" width="28.85546875" customWidth="1"/>
    <col min="12" max="12" width="12.85546875" customWidth="1"/>
    <col min="13" max="13" width="19.42578125" customWidth="1"/>
    <col min="15" max="15" width="16.7109375" customWidth="1"/>
  </cols>
  <sheetData>
    <row r="1" spans="1:15" ht="97.5" customHeight="1" x14ac:dyDescent="0.25">
      <c r="A1" s="7"/>
      <c r="B1" s="8"/>
      <c r="C1" s="24" t="s">
        <v>0</v>
      </c>
      <c r="D1" s="25"/>
      <c r="E1" s="25"/>
      <c r="F1" s="25"/>
      <c r="G1" s="25"/>
      <c r="H1" s="25"/>
      <c r="I1" s="25"/>
      <c r="J1" s="25"/>
      <c r="K1" s="25"/>
      <c r="L1" s="25"/>
      <c r="M1" s="25"/>
      <c r="N1" s="26"/>
      <c r="O1" s="27" t="s">
        <v>27</v>
      </c>
    </row>
    <row r="2" spans="1:15" ht="63" x14ac:dyDescent="0.25">
      <c r="A2" s="1" t="s">
        <v>1</v>
      </c>
      <c r="B2" s="1"/>
      <c r="C2" s="1"/>
      <c r="D2" s="9" t="s">
        <v>2</v>
      </c>
      <c r="E2" s="10"/>
      <c r="F2" s="10"/>
      <c r="G2" s="10"/>
      <c r="H2" s="10"/>
      <c r="I2" s="10"/>
      <c r="J2" s="11"/>
      <c r="K2" s="12" t="s">
        <v>3</v>
      </c>
      <c r="L2" s="2"/>
      <c r="M2" s="2"/>
      <c r="N2" s="2"/>
      <c r="O2" s="3"/>
    </row>
    <row r="3" spans="1:15" x14ac:dyDescent="0.25">
      <c r="A3" s="1"/>
      <c r="B3" s="1"/>
      <c r="C3" s="1"/>
      <c r="D3" s="13" t="s">
        <v>4</v>
      </c>
      <c r="E3" s="13" t="s">
        <v>5</v>
      </c>
      <c r="F3" s="13" t="s">
        <v>6</v>
      </c>
      <c r="G3" s="13" t="s">
        <v>7</v>
      </c>
      <c r="H3" s="13" t="s">
        <v>8</v>
      </c>
      <c r="I3" s="13" t="s">
        <v>9</v>
      </c>
      <c r="J3" s="13" t="s">
        <v>10</v>
      </c>
      <c r="K3" s="13" t="s">
        <v>11</v>
      </c>
      <c r="L3" s="13" t="s">
        <v>25</v>
      </c>
      <c r="M3" s="13" t="s">
        <v>26</v>
      </c>
      <c r="N3" s="14" t="s">
        <v>12</v>
      </c>
      <c r="O3" s="15"/>
    </row>
    <row r="4" spans="1:15" ht="15.75" x14ac:dyDescent="0.25">
      <c r="A4" s="19" t="s">
        <v>13</v>
      </c>
      <c r="B4" s="13" t="s">
        <v>14</v>
      </c>
      <c r="C4" s="20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7" t="s">
        <v>15</v>
      </c>
    </row>
    <row r="5" spans="1:15" ht="50.25" customHeight="1" x14ac:dyDescent="0.25">
      <c r="A5" s="21"/>
      <c r="B5" s="18"/>
      <c r="C5" s="22" t="s">
        <v>16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7"/>
    </row>
    <row r="6" spans="1:15" ht="99.75" x14ac:dyDescent="0.25">
      <c r="A6" s="30" t="s">
        <v>17</v>
      </c>
      <c r="B6" s="29" t="s">
        <v>18</v>
      </c>
      <c r="C6" s="23" t="s">
        <v>19</v>
      </c>
      <c r="D6" s="29">
        <v>3</v>
      </c>
      <c r="E6" s="29">
        <v>2</v>
      </c>
      <c r="F6" s="29">
        <f>D6*E6</f>
        <v>6</v>
      </c>
      <c r="G6" s="28" t="str">
        <f>IF(AND(F6&gt;=2,F6&lt;=4),"B",IF(AND(F6&gt;=6,F6&lt;=8),"M",IF(AND(F6&gt;=10,F6&lt;=20),"A",IF(AND(F6&gt;=24,F6&lt;=40),"MA",""))))</f>
        <v>M</v>
      </c>
      <c r="H6" s="29">
        <v>10</v>
      </c>
      <c r="I6" s="29">
        <f>F6*H6</f>
        <v>60</v>
      </c>
      <c r="J6" s="6" t="str">
        <f>IF(I6=20,"4",IF(AND(I6&gt;=40,I6&lt;=120),"3",IF(AND(I6&gt;=150,I6&lt;=500),"2",IF(AND(I6&gt;=600,I6&lt;=4000),"1",""))))</f>
        <v>3</v>
      </c>
      <c r="K6" s="4" t="str">
        <f>IF(J6="1","NA",IF(J6="2","NA-ACE",IF(J6="3","A",IF(J6="4","A",""))))</f>
        <v>A</v>
      </c>
      <c r="L6" s="29" t="s">
        <v>19</v>
      </c>
      <c r="M6" s="29" t="s">
        <v>20</v>
      </c>
      <c r="N6" s="29" t="s">
        <v>19</v>
      </c>
      <c r="O6" s="29" t="s">
        <v>21</v>
      </c>
    </row>
    <row r="7" spans="1:15" ht="85.5" x14ac:dyDescent="0.25">
      <c r="A7" s="29" t="s">
        <v>22</v>
      </c>
      <c r="B7" s="29" t="s">
        <v>23</v>
      </c>
      <c r="C7" s="23" t="s">
        <v>19</v>
      </c>
      <c r="D7" s="29">
        <v>2</v>
      </c>
      <c r="E7" s="29">
        <v>3</v>
      </c>
      <c r="F7" s="29">
        <f t="shared" ref="F7" si="0">D7*E7</f>
        <v>6</v>
      </c>
      <c r="G7" s="5" t="str">
        <f t="shared" ref="G7" si="1">IF(AND(F7&gt;=2,F7&lt;=4),"B",IF(AND(F7&gt;=6,F7&lt;=8),"M",IF(AND(F7&gt;=10,F7&lt;=20),"A",IF(AND(F7&gt;=24,F7&lt;=40),"MA",""))))</f>
        <v>M</v>
      </c>
      <c r="H7" s="29">
        <v>10</v>
      </c>
      <c r="I7" s="29">
        <f t="shared" ref="I7" si="2">F7*H7</f>
        <v>60</v>
      </c>
      <c r="J7" s="4" t="str">
        <f t="shared" ref="J7" si="3">IF(I7=20,"4",IF(AND(I7&gt;=40,I7&lt;=120),"3",IF(AND(I7&gt;=150,I7&lt;=500),"2",IF(AND(I7&gt;=600,I7&lt;=4000),"1",""))))</f>
        <v>3</v>
      </c>
      <c r="K7" s="4" t="str">
        <f t="shared" ref="K7" si="4">IF(J7="1","NA",IF(J7="2","NA-ACE",IF(J7="3","A",IF(J7="4","A",""))))</f>
        <v>A</v>
      </c>
      <c r="L7" s="29" t="s">
        <v>19</v>
      </c>
      <c r="M7" s="29" t="s">
        <v>24</v>
      </c>
      <c r="N7" s="29" t="s">
        <v>19</v>
      </c>
      <c r="O7" s="29" t="s">
        <v>21</v>
      </c>
    </row>
  </sheetData>
  <mergeCells count="19">
    <mergeCell ref="O4:O5"/>
    <mergeCell ref="A1:B1"/>
    <mergeCell ref="J3:J5"/>
    <mergeCell ref="K3:K5"/>
    <mergeCell ref="L3:L5"/>
    <mergeCell ref="M3:M5"/>
    <mergeCell ref="N3:N5"/>
    <mergeCell ref="A4:A5"/>
    <mergeCell ref="B4:B5"/>
    <mergeCell ref="C1:N1"/>
    <mergeCell ref="A2:C3"/>
    <mergeCell ref="D2:J2"/>
    <mergeCell ref="L2:N2"/>
    <mergeCell ref="D3:D5"/>
    <mergeCell ref="E3:E5"/>
    <mergeCell ref="F3:F5"/>
    <mergeCell ref="G3:G5"/>
    <mergeCell ref="H3:H5"/>
    <mergeCell ref="I3:I5"/>
  </mergeCells>
  <conditionalFormatting sqref="J6:J7">
    <cfRule type="containsText" dxfId="14" priority="8" operator="containsText" text="4">
      <formula>NOT(ISERROR(SEARCH("4",J6)))</formula>
    </cfRule>
    <cfRule type="containsText" dxfId="13" priority="9" operator="containsText" text="3">
      <formula>NOT(ISERROR(SEARCH("3",J6)))</formula>
    </cfRule>
    <cfRule type="containsText" dxfId="12" priority="10" operator="containsText" text="2">
      <formula>NOT(ISERROR(SEARCH("2",J6)))</formula>
    </cfRule>
    <cfRule type="containsText" dxfId="11" priority="11" operator="containsText" text="1">
      <formula>NOT(ISERROR(SEARCH("1",J6)))</formula>
    </cfRule>
    <cfRule type="containsText" dxfId="10" priority="12" operator="containsText" text="I.">
      <formula>NOT(ISERROR(SEARCH("I.",J6)))</formula>
    </cfRule>
    <cfRule type="containsText" dxfId="9" priority="13" operator="containsText" text="II">
      <formula>NOT(ISERROR(SEARCH("II",J6)))</formula>
    </cfRule>
    <cfRule type="containsText" dxfId="8" priority="14" operator="containsText" text="III">
      <formula>NOT(ISERROR(SEARCH("III",J6)))</formula>
    </cfRule>
    <cfRule type="containsText" dxfId="7" priority="15" operator="containsText" text="IV">
      <formula>NOT(ISERROR(SEARCH("IV",J6)))</formula>
    </cfRule>
  </conditionalFormatting>
  <conditionalFormatting sqref="K6:K7">
    <cfRule type="expression" dxfId="6" priority="5" stopIfTrue="1">
      <formula>LEFT(K6,LEN("A"))="A"</formula>
    </cfRule>
    <cfRule type="expression" dxfId="5" priority="6" stopIfTrue="1">
      <formula>RIGHT(K6,LEN("NA"))="NA"</formula>
    </cfRule>
    <cfRule type="expression" dxfId="4" priority="7" stopIfTrue="1">
      <formula>RIGHT(K6,LEN("CE"))="CE"</formula>
    </cfRule>
  </conditionalFormatting>
  <conditionalFormatting sqref="G6:G7">
    <cfRule type="containsText" dxfId="3" priority="1" operator="containsText" text="MA">
      <formula>NOT(ISERROR(SEARCH("MA",G6)))</formula>
    </cfRule>
    <cfRule type="containsText" dxfId="2" priority="2" operator="containsText" text="A">
      <formula>NOT(ISERROR(SEARCH("A",G6)))</formula>
    </cfRule>
    <cfRule type="containsText" dxfId="1" priority="3" operator="containsText" text="M">
      <formula>NOT(ISERROR(SEARCH("M",G6)))</formula>
    </cfRule>
    <cfRule type="containsText" dxfId="0" priority="4" operator="containsText" text="B">
      <formula>NOT(ISERROR(SEARCH("B",G6)))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2018-09-19T17:48:14Z</dcterms:created>
  <dcterms:modified xsi:type="dcterms:W3CDTF">2018-09-19T17:54:48Z</dcterms:modified>
</cp:coreProperties>
</file>